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10056"/>
  </bookViews>
  <sheets>
    <sheet name="Sheet1" sheetId="1" r:id="rId1"/>
  </sheets>
  <definedNames>
    <definedName name="_xlnm.Print_Area" localSheetId="0">Sheet1!$C$9:$L$96</definedName>
  </definedNames>
  <calcPr calcId="144525"/>
</workbook>
</file>

<file path=xl/calcChain.xml><?xml version="1.0" encoding="utf-8"?>
<calcChain xmlns="http://schemas.openxmlformats.org/spreadsheetml/2006/main">
  <c r="C68" i="1" l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42" i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N16" i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</calcChain>
</file>

<file path=xl/sharedStrings.xml><?xml version="1.0" encoding="utf-8"?>
<sst xmlns="http://schemas.openxmlformats.org/spreadsheetml/2006/main" count="23" uniqueCount="13">
  <si>
    <t>Coal Prices ($/mmbtu)</t>
  </si>
  <si>
    <t>PVNGS Nuclear Fuel</t>
  </si>
  <si>
    <t>San Juan Generating Station</t>
  </si>
  <si>
    <t>Four Corners Power Plant</t>
  </si>
  <si>
    <t>($/mmbtu)</t>
  </si>
  <si>
    <t>Low</t>
  </si>
  <si>
    <t>Base</t>
  </si>
  <si>
    <t>High</t>
  </si>
  <si>
    <t>Nuclear Fuel Prices ($/mmbtu)</t>
  </si>
  <si>
    <t>Palo Verde Nuclear Generating Station</t>
  </si>
  <si>
    <t>Henry Hub Natural Gas Prices ($/mmbtu)</t>
  </si>
  <si>
    <t>Base Load Plant Fuel Price Forecasts</t>
  </si>
  <si>
    <t>IRP Update Nov. 10,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</si>
</sst>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0"/>
    <numFmt numFmtId="165" formatCode="&quot;$&quot;#,##0.00"/>
    <numFmt numFmtId="166" formatCode="&quot;$&quot;#,##0.000_);\(&quot;$&quot;#,##0.000\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10" fontId="0" fillId="0" borderId="0" xfId="1" applyNumberFormat="1" applyFont="1"/>
    <xf numFmtId="10" fontId="5" fillId="0" borderId="0" xfId="1" applyNumberFormat="1" applyFont="1"/>
    <xf numFmtId="0" fontId="6" fillId="0" borderId="0" xfId="0" applyFont="1"/>
    <xf numFmtId="10" fontId="0" fillId="0" borderId="0" xfId="1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0" xfId="0" applyNumberFormat="1" applyFont="1"/>
    <xf numFmtId="165" fontId="0" fillId="0" borderId="0" xfId="0" applyNumberFormat="1"/>
    <xf numFmtId="166" fontId="7" fillId="0" borderId="0" xfId="0" applyNumberFormat="1" applyFont="1"/>
    <xf numFmtId="164" fontId="7" fillId="0" borderId="0" xfId="0" applyNumberFormat="1" applyFont="1" applyFill="1"/>
    <xf numFmtId="0" fontId="7" fillId="0" borderId="0" xfId="0" applyFont="1"/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AA86"/>
  <sheetViews>
    <sheetView tabSelected="1" topLeftCell="B1" workbookViewId="0">
      <selection activeCell="I9" sqref="I9"/>
    </sheetView>
  </sheetViews>
  <sheetFormatPr defaultRowHeight="13.2" x14ac:dyDescent="0.25"/>
  <cols>
    <col min="3" max="3" width="6.88671875" customWidth="1"/>
    <col min="4" max="4" width="5.33203125" customWidth="1"/>
    <col min="8" max="8" width="3.33203125" customWidth="1"/>
    <col min="12" max="12" width="4.21875" customWidth="1"/>
    <col min="13" max="13" width="5.21875" customWidth="1"/>
    <col min="14" max="14" width="8.33203125" customWidth="1"/>
    <col min="15" max="15" width="4.77734375" customWidth="1"/>
  </cols>
  <sheetData>
    <row r="6" spans="3:27" x14ac:dyDescent="0.25">
      <c r="F6" s="1"/>
      <c r="G6" s="1"/>
      <c r="H6" s="1"/>
      <c r="I6" s="1"/>
      <c r="J6" s="1"/>
      <c r="K6" s="1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3:27" x14ac:dyDescent="0.25">
      <c r="L7" s="3"/>
      <c r="M7" s="3"/>
    </row>
    <row r="8" spans="3:27" x14ac:dyDescent="0.25">
      <c r="F8" s="4"/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7" x14ac:dyDescent="0.25">
      <c r="C9" s="7" t="s">
        <v>11</v>
      </c>
      <c r="E9" s="8"/>
      <c r="F9" s="9"/>
      <c r="G9" s="9"/>
      <c r="H9" s="9"/>
      <c r="I9" s="7" t="s">
        <v>12</v>
      </c>
      <c r="J9" s="9"/>
      <c r="K9" s="9"/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  <c r="Z9" s="10"/>
    </row>
    <row r="11" spans="3:27" x14ac:dyDescent="0.25">
      <c r="C11" s="7" t="s">
        <v>0</v>
      </c>
      <c r="M11" s="11"/>
      <c r="N11" s="12" t="s">
        <v>1</v>
      </c>
      <c r="O11" s="11"/>
    </row>
    <row r="12" spans="3:27" x14ac:dyDescent="0.25">
      <c r="C12" s="7"/>
      <c r="M12" s="13"/>
      <c r="N12" s="14"/>
      <c r="O12" s="13"/>
    </row>
    <row r="13" spans="3:27" ht="14.4" x14ac:dyDescent="0.3">
      <c r="E13" s="15" t="s">
        <v>2</v>
      </c>
      <c r="F13" s="15"/>
      <c r="G13" s="15"/>
      <c r="I13" s="15" t="s">
        <v>3</v>
      </c>
      <c r="J13" s="15"/>
      <c r="K13" s="15"/>
      <c r="N13" s="16" t="s">
        <v>4</v>
      </c>
    </row>
    <row r="14" spans="3:27" x14ac:dyDescent="0.25">
      <c r="E14" s="17" t="s">
        <v>5</v>
      </c>
      <c r="F14" s="17" t="s">
        <v>6</v>
      </c>
      <c r="G14" s="17" t="s">
        <v>7</v>
      </c>
      <c r="I14" s="17" t="s">
        <v>5</v>
      </c>
      <c r="J14" s="17" t="s">
        <v>6</v>
      </c>
      <c r="K14" s="17" t="s">
        <v>7</v>
      </c>
      <c r="N14" s="17" t="s">
        <v>6</v>
      </c>
    </row>
    <row r="15" spans="3:27" x14ac:dyDescent="0.25">
      <c r="C15">
        <v>2017</v>
      </c>
      <c r="E15" s="18">
        <v>1.8935986785248082</v>
      </c>
      <c r="F15" s="18">
        <v>1.8935986785248082</v>
      </c>
      <c r="G15" s="18">
        <v>1.8935986785248082</v>
      </c>
      <c r="H15" s="19"/>
      <c r="I15" s="20">
        <v>2.64</v>
      </c>
      <c r="J15" s="20">
        <v>2.64</v>
      </c>
      <c r="K15" s="20">
        <v>2.64</v>
      </c>
      <c r="N15" s="9">
        <v>0.84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3:27" x14ac:dyDescent="0.25">
      <c r="C16">
        <f>1+C15</f>
        <v>2018</v>
      </c>
      <c r="E16" s="18">
        <v>2.1062805551494965</v>
      </c>
      <c r="F16" s="18">
        <v>2.1168648795472329</v>
      </c>
      <c r="G16" s="18">
        <v>2.1380335283427052</v>
      </c>
      <c r="I16" s="20">
        <v>2.6331897656249992</v>
      </c>
      <c r="J16" s="20">
        <v>2.6464218749999993</v>
      </c>
      <c r="K16" s="20">
        <v>2.6728860937499994</v>
      </c>
      <c r="N16" s="9">
        <f>N15*1.005</f>
        <v>0.84419999999999984</v>
      </c>
    </row>
    <row r="17" spans="3:14" x14ac:dyDescent="0.25">
      <c r="C17">
        <f t="shared" ref="C17:C34" si="0">1+C16</f>
        <v>2019</v>
      </c>
      <c r="E17" s="18">
        <v>2.1752914415730809</v>
      </c>
      <c r="F17" s="18">
        <v>2.1972085973314619</v>
      </c>
      <c r="G17" s="18">
        <v>2.2413724901378242</v>
      </c>
      <c r="I17" s="20">
        <v>2.6855244122167963</v>
      </c>
      <c r="J17" s="20">
        <v>2.7125824218749992</v>
      </c>
      <c r="K17" s="20">
        <v>2.7671053285546865</v>
      </c>
      <c r="N17" s="9">
        <f t="shared" ref="N17:N34" si="1">N16*1.005</f>
        <v>0.84842099999999976</v>
      </c>
    </row>
    <row r="18" spans="3:14" x14ac:dyDescent="0.25">
      <c r="C18">
        <f t="shared" si="0"/>
        <v>2020</v>
      </c>
      <c r="E18" s="18">
        <v>2.2043471433296435</v>
      </c>
      <c r="F18" s="18">
        <v>2.2377457787964024</v>
      </c>
      <c r="G18" s="18">
        <v>2.3055517136397121</v>
      </c>
      <c r="I18" s="20">
        <v>2.7388992099096048</v>
      </c>
      <c r="J18" s="20">
        <v>2.7803969824218742</v>
      </c>
      <c r="K18" s="20">
        <v>2.8646457913862391</v>
      </c>
      <c r="N18" s="9">
        <f t="shared" si="1"/>
        <v>0.85266310499999964</v>
      </c>
    </row>
    <row r="19" spans="3:14" x14ac:dyDescent="0.25">
      <c r="C19">
        <f t="shared" si="0"/>
        <v>2021</v>
      </c>
      <c r="E19" s="18">
        <v>2.0643033065105354</v>
      </c>
      <c r="F19" s="21">
        <v>2.1061106547462565</v>
      </c>
      <c r="G19" s="21">
        <v>2.19162719283268</v>
      </c>
      <c r="I19" s="20">
        <v>2.7933348317065581</v>
      </c>
      <c r="J19" s="20">
        <v>2.8499069069824206</v>
      </c>
      <c r="K19" s="20">
        <v>2.965624555532604</v>
      </c>
      <c r="N19" s="9">
        <f t="shared" si="1"/>
        <v>0.85692642052499957</v>
      </c>
    </row>
    <row r="20" spans="3:14" x14ac:dyDescent="0.25">
      <c r="C20">
        <f t="shared" si="0"/>
        <v>2022</v>
      </c>
      <c r="E20" s="18">
        <v>1.9797549688374063</v>
      </c>
      <c r="F20" s="21">
        <v>2.0299999999999998</v>
      </c>
      <c r="G20" s="21">
        <v>2.1335504017029998</v>
      </c>
      <c r="I20" s="20">
        <v>2.8488523614867254</v>
      </c>
      <c r="J20" s="20">
        <v>2.9211545796569807</v>
      </c>
      <c r="K20" s="20">
        <v>3.0701628211151273</v>
      </c>
      <c r="N20" s="9">
        <f t="shared" si="1"/>
        <v>0.86121105262762443</v>
      </c>
    </row>
    <row r="21" spans="3:14" x14ac:dyDescent="0.25">
      <c r="C21">
        <f t="shared" si="0"/>
        <v>2023</v>
      </c>
      <c r="E21" s="18">
        <v>2.5193040491006844</v>
      </c>
      <c r="F21" s="21">
        <v>2.5962236407253152</v>
      </c>
      <c r="G21" s="21">
        <v>2.9559437100966135</v>
      </c>
      <c r="I21" s="20">
        <v>2.905473302171274</v>
      </c>
      <c r="J21" s="20">
        <v>2.9941834441484048</v>
      </c>
      <c r="K21" s="20">
        <v>3.1783860605594358</v>
      </c>
      <c r="N21" s="9">
        <f t="shared" si="1"/>
        <v>0.86551710789076242</v>
      </c>
    </row>
    <row r="22" spans="3:14" x14ac:dyDescent="0.25">
      <c r="C22">
        <f t="shared" si="0"/>
        <v>2024</v>
      </c>
      <c r="E22" s="18">
        <v>2.5693752170765598</v>
      </c>
      <c r="F22" s="21">
        <v>2.6611292317434478</v>
      </c>
      <c r="G22" s="21">
        <v>3.0530907258775182</v>
      </c>
      <c r="I22" s="20">
        <v>2.9632195840519273</v>
      </c>
      <c r="J22" s="20">
        <v>3.0690380302521145</v>
      </c>
      <c r="K22" s="20">
        <v>3.2904241691941545</v>
      </c>
      <c r="N22" s="9">
        <f t="shared" si="1"/>
        <v>0.86984469343021609</v>
      </c>
    </row>
    <row r="23" spans="3:14" x14ac:dyDescent="0.25">
      <c r="C23">
        <f t="shared" si="0"/>
        <v>2025</v>
      </c>
      <c r="E23" s="18">
        <v>2.6204415495159563</v>
      </c>
      <c r="F23" s="18">
        <v>2.7276574625370338</v>
      </c>
      <c r="G23" s="18">
        <v>3.1536621739647011</v>
      </c>
      <c r="I23" s="20">
        <v>3.0221135732849596</v>
      </c>
      <c r="J23" s="20">
        <v>3.1457639810084173</v>
      </c>
      <c r="K23" s="20">
        <v>3.4064116211582496</v>
      </c>
      <c r="N23" s="9">
        <f t="shared" si="1"/>
        <v>0.87419391689736703</v>
      </c>
    </row>
    <row r="24" spans="3:14" x14ac:dyDescent="0.25">
      <c r="C24">
        <f t="shared" si="0"/>
        <v>2026</v>
      </c>
      <c r="E24" s="18">
        <v>2.6725228253125857</v>
      </c>
      <c r="F24" s="18">
        <v>2.7958488991004593</v>
      </c>
      <c r="G24" s="18">
        <v>3.257778765596957</v>
      </c>
      <c r="I24" s="20">
        <v>3.0821780805539976</v>
      </c>
      <c r="J24" s="20">
        <v>3.2244080805336273</v>
      </c>
      <c r="K24" s="20">
        <v>3.5264876308040773</v>
      </c>
      <c r="N24" s="9">
        <f t="shared" si="1"/>
        <v>0.87856488648185382</v>
      </c>
    </row>
    <row r="25" spans="3:14" x14ac:dyDescent="0.25">
      <c r="C25">
        <f t="shared" si="0"/>
        <v>2027</v>
      </c>
      <c r="E25" s="18">
        <v>2.7256392164656735</v>
      </c>
      <c r="F25" s="18">
        <v>2.8657451215779708</v>
      </c>
      <c r="G25" s="18">
        <v>3.3655654670842496</v>
      </c>
      <c r="I25" s="20">
        <v>3.1434363699050079</v>
      </c>
      <c r="J25" s="20">
        <v>3.3050182825469676</v>
      </c>
      <c r="K25" s="20">
        <v>3.6507963197899209</v>
      </c>
      <c r="N25" s="9">
        <f t="shared" si="1"/>
        <v>0.88295771091426301</v>
      </c>
    </row>
    <row r="26" spans="3:14" x14ac:dyDescent="0.25">
      <c r="C26">
        <f t="shared" si="0"/>
        <v>2028</v>
      </c>
      <c r="E26" s="18">
        <v>2.7798112958929284</v>
      </c>
      <c r="F26" s="18">
        <v>2.93738874961742</v>
      </c>
      <c r="G26" s="18">
        <v>3.4771516497989685</v>
      </c>
      <c r="I26" s="20">
        <v>3.2059121677568694</v>
      </c>
      <c r="J26" s="20">
        <v>3.3876437396106414</v>
      </c>
      <c r="K26" s="20">
        <v>3.7794868900625143</v>
      </c>
      <c r="N26" s="9">
        <f t="shared" si="1"/>
        <v>0.88737249946883423</v>
      </c>
    </row>
    <row r="27" spans="3:14" x14ac:dyDescent="0.25">
      <c r="C27">
        <f t="shared" si="0"/>
        <v>2029</v>
      </c>
      <c r="E27" s="18">
        <v>2.8350600453988006</v>
      </c>
      <c r="F27" s="18">
        <v>3.0108234683578554</v>
      </c>
      <c r="G27" s="18">
        <v>3.5926712454543823</v>
      </c>
      <c r="I27" s="20">
        <v>3.2696296720910372</v>
      </c>
      <c r="J27" s="20">
        <v>3.472334833100907</v>
      </c>
      <c r="K27" s="20">
        <v>3.9127138029372177</v>
      </c>
      <c r="N27" s="9">
        <f t="shared" si="1"/>
        <v>0.89180936196617833</v>
      </c>
    </row>
    <row r="28" spans="3:14" x14ac:dyDescent="0.25">
      <c r="C28">
        <f t="shared" si="0"/>
        <v>2030</v>
      </c>
      <c r="E28" s="18">
        <v>2.8914068638011012</v>
      </c>
      <c r="F28" s="18">
        <v>3.086094055066801</v>
      </c>
      <c r="G28" s="18">
        <v>3.7122629068566484</v>
      </c>
      <c r="I28" s="20">
        <v>3.3346135618238466</v>
      </c>
      <c r="J28" s="20">
        <v>3.5591432039284294</v>
      </c>
      <c r="K28" s="20">
        <v>4.0506369644907547</v>
      </c>
      <c r="N28" s="9">
        <f t="shared" si="1"/>
        <v>0.89626840877600911</v>
      </c>
    </row>
    <row r="29" spans="3:14" x14ac:dyDescent="0.25">
      <c r="C29">
        <f t="shared" si="0"/>
        <v>2031</v>
      </c>
      <c r="E29" s="18">
        <v>2.9488735752191482</v>
      </c>
      <c r="F29" s="18">
        <v>3.1632464064434709</v>
      </c>
      <c r="G29" s="18">
        <v>3.8360701743233458</v>
      </c>
      <c r="I29" s="20">
        <v>3.4008890063650954</v>
      </c>
      <c r="J29" s="20">
        <v>3.6481217840266398</v>
      </c>
      <c r="K29" s="20">
        <v>4.1934219174890535</v>
      </c>
      <c r="N29" s="9">
        <f t="shared" si="1"/>
        <v>0.90074975081988906</v>
      </c>
    </row>
    <row r="30" spans="3:14" x14ac:dyDescent="0.25">
      <c r="C30">
        <f t="shared" si="0"/>
        <v>2032</v>
      </c>
      <c r="E30" s="18">
        <v>3.0074824375266282</v>
      </c>
      <c r="F30" s="18">
        <v>3.2423275666045575</v>
      </c>
      <c r="G30" s="18">
        <v>3.9642416479682425</v>
      </c>
      <c r="I30" s="20">
        <v>3.468481675366601</v>
      </c>
      <c r="J30" s="20">
        <v>3.7393248286273053</v>
      </c>
      <c r="K30" s="20">
        <v>4.3412400400805415</v>
      </c>
      <c r="N30" s="9">
        <f t="shared" si="1"/>
        <v>0.90525349957398837</v>
      </c>
    </row>
    <row r="31" spans="3:14" x14ac:dyDescent="0.25">
      <c r="C31">
        <f t="shared" si="0"/>
        <v>2033</v>
      </c>
      <c r="E31" s="18">
        <v>3.0672561509724692</v>
      </c>
      <c r="F31" s="18">
        <v>3.3233857557696709</v>
      </c>
      <c r="G31" s="18">
        <v>4.0969311660591234</v>
      </c>
      <c r="I31" s="20">
        <v>3.5374177486645118</v>
      </c>
      <c r="J31" s="20">
        <v>3.8328079493429876</v>
      </c>
      <c r="K31" s="20">
        <v>4.4942687514933812</v>
      </c>
      <c r="N31" s="9">
        <f t="shared" si="1"/>
        <v>0.90977976707185826</v>
      </c>
    </row>
    <row r="32" spans="3:14" x14ac:dyDescent="0.25">
      <c r="C32">
        <f t="shared" si="0"/>
        <v>2034</v>
      </c>
      <c r="E32" s="18">
        <v>3.1282178669730474</v>
      </c>
      <c r="F32" s="18">
        <v>3.4064703996639127</v>
      </c>
      <c r="G32" s="18">
        <v>4.234297989662708</v>
      </c>
      <c r="I32" s="20">
        <v>3.6077239264192182</v>
      </c>
      <c r="J32" s="20">
        <v>3.9286281480765619</v>
      </c>
      <c r="K32" s="20">
        <v>4.6526917249835229</v>
      </c>
      <c r="N32" s="9">
        <f t="shared" si="1"/>
        <v>0.91432866590721751</v>
      </c>
    </row>
    <row r="33" spans="3:14" x14ac:dyDescent="0.25">
      <c r="C33">
        <f t="shared" si="0"/>
        <v>2035</v>
      </c>
      <c r="E33" s="18">
        <v>3.1903911970791361</v>
      </c>
      <c r="F33" s="18">
        <v>3.4916321596555098</v>
      </c>
      <c r="G33" s="18">
        <v>4.3765069937983174</v>
      </c>
      <c r="I33" s="20">
        <v>3.6794274394568003</v>
      </c>
      <c r="J33" s="20">
        <v>4.0268438517784757</v>
      </c>
      <c r="K33" s="20">
        <v>4.8166991082891917</v>
      </c>
      <c r="N33" s="9">
        <f t="shared" si="1"/>
        <v>0.91890030923675348</v>
      </c>
    </row>
    <row r="34" spans="3:14" x14ac:dyDescent="0.25">
      <c r="C34">
        <f t="shared" si="0"/>
        <v>2036</v>
      </c>
      <c r="E34" s="18">
        <v>3.2538002221210829</v>
      </c>
      <c r="F34" s="18">
        <v>3.5789229636468969</v>
      </c>
      <c r="G34" s="18">
        <v>4.5237288653297067</v>
      </c>
      <c r="I34" s="20">
        <v>3.7525560598160035</v>
      </c>
      <c r="J34" s="20">
        <v>4.1275149480729372</v>
      </c>
      <c r="K34" s="20">
        <v>4.9864877518563837</v>
      </c>
      <c r="N34" s="9">
        <f t="shared" si="1"/>
        <v>0.92349481078293716</v>
      </c>
    </row>
    <row r="35" spans="3:14" x14ac:dyDescent="0.25">
      <c r="I35" s="22"/>
      <c r="J35" s="22"/>
      <c r="K35" s="22"/>
      <c r="N35" s="19"/>
    </row>
    <row r="37" spans="3:14" x14ac:dyDescent="0.25">
      <c r="C37" s="7" t="s">
        <v>8</v>
      </c>
    </row>
    <row r="39" spans="3:14" x14ac:dyDescent="0.25">
      <c r="E39" s="23" t="s">
        <v>9</v>
      </c>
      <c r="F39" s="24"/>
      <c r="G39" s="24"/>
    </row>
    <row r="40" spans="3:14" x14ac:dyDescent="0.25">
      <c r="E40" s="17" t="s">
        <v>5</v>
      </c>
      <c r="F40" s="17" t="s">
        <v>6</v>
      </c>
      <c r="G40" s="17" t="s">
        <v>7</v>
      </c>
    </row>
    <row r="41" spans="3:14" x14ac:dyDescent="0.25">
      <c r="C41">
        <v>2017</v>
      </c>
      <c r="E41" s="18">
        <v>0.84</v>
      </c>
      <c r="F41" s="18">
        <v>0.84</v>
      </c>
      <c r="G41" s="18">
        <v>0.84</v>
      </c>
    </row>
    <row r="42" spans="3:14" x14ac:dyDescent="0.25">
      <c r="C42">
        <f>1+C41</f>
        <v>2018</v>
      </c>
      <c r="E42" s="18">
        <v>0.8019886265832491</v>
      </c>
      <c r="F42" s="18">
        <v>0.84419999999999984</v>
      </c>
      <c r="G42" s="18">
        <v>0.8526419999999999</v>
      </c>
    </row>
    <row r="43" spans="3:14" x14ac:dyDescent="0.25">
      <c r="C43">
        <f t="shared" ref="C43:C60" si="2">1+C42</f>
        <v>2019</v>
      </c>
      <c r="E43" s="18">
        <v>0.7420105972452169</v>
      </c>
      <c r="F43" s="18">
        <v>0.84842099999999976</v>
      </c>
      <c r="G43" s="18">
        <v>0.86547426209999978</v>
      </c>
    </row>
    <row r="44" spans="3:14" x14ac:dyDescent="0.25">
      <c r="C44">
        <f t="shared" si="2"/>
        <v>2020</v>
      </c>
      <c r="E44" s="18">
        <v>0.76940194105477955</v>
      </c>
      <c r="F44" s="18">
        <v>0.85266310499999964</v>
      </c>
      <c r="G44" s="18">
        <v>0.87849964974460459</v>
      </c>
    </row>
    <row r="45" spans="3:14" x14ac:dyDescent="0.25">
      <c r="C45">
        <f t="shared" si="2"/>
        <v>2021</v>
      </c>
      <c r="E45" s="18">
        <v>0.77175862317184996</v>
      </c>
      <c r="F45" s="21">
        <v>0.85692642052499957</v>
      </c>
      <c r="G45" s="21">
        <v>0.89172106947326091</v>
      </c>
    </row>
    <row r="46" spans="3:14" x14ac:dyDescent="0.25">
      <c r="C46">
        <f t="shared" si="2"/>
        <v>2022</v>
      </c>
      <c r="E46" s="18">
        <v>0.76587161246506441</v>
      </c>
      <c r="F46" s="21">
        <v>0.86121105262762443</v>
      </c>
      <c r="G46" s="21">
        <v>0.90514147156883318</v>
      </c>
    </row>
    <row r="47" spans="3:14" x14ac:dyDescent="0.25">
      <c r="C47">
        <f t="shared" si="2"/>
        <v>2023</v>
      </c>
      <c r="E47" s="18">
        <v>0.8055565118600887</v>
      </c>
      <c r="F47" s="21">
        <v>0.86551710789076242</v>
      </c>
      <c r="G47" s="21">
        <v>0.91876385071594424</v>
      </c>
    </row>
    <row r="48" spans="3:14" x14ac:dyDescent="0.25">
      <c r="C48">
        <f t="shared" si="2"/>
        <v>2024</v>
      </c>
      <c r="E48" s="18">
        <v>0.78632748805227903</v>
      </c>
      <c r="F48" s="21">
        <v>0.86984469343021609</v>
      </c>
      <c r="G48" s="21">
        <v>0.93259124666921878</v>
      </c>
    </row>
    <row r="49" spans="3:7" x14ac:dyDescent="0.25">
      <c r="C49">
        <f t="shared" si="2"/>
        <v>2025</v>
      </c>
      <c r="E49" s="18">
        <v>0.79333181020102217</v>
      </c>
      <c r="F49" s="18">
        <v>0.87419391689736703</v>
      </c>
      <c r="G49" s="18">
        <v>0.9466267449315906</v>
      </c>
    </row>
    <row r="50" spans="3:7" x14ac:dyDescent="0.25">
      <c r="C50">
        <f t="shared" si="2"/>
        <v>2026</v>
      </c>
      <c r="E50" s="18">
        <v>0.77472560145469571</v>
      </c>
      <c r="F50" s="18">
        <v>0.87856488648185382</v>
      </c>
      <c r="G50" s="18">
        <v>0.96087347744281104</v>
      </c>
    </row>
    <row r="51" spans="3:7" x14ac:dyDescent="0.25">
      <c r="C51">
        <f t="shared" si="2"/>
        <v>2027</v>
      </c>
      <c r="E51" s="18">
        <v>0.78295771091426303</v>
      </c>
      <c r="F51" s="18">
        <v>0.88295771091426301</v>
      </c>
      <c r="G51" s="18">
        <v>0.97533462327832532</v>
      </c>
    </row>
    <row r="52" spans="3:7" x14ac:dyDescent="0.25">
      <c r="C52">
        <f t="shared" si="2"/>
        <v>2028</v>
      </c>
      <c r="E52" s="18">
        <v>0.7907872880234057</v>
      </c>
      <c r="F52" s="18">
        <v>0.88737249946883423</v>
      </c>
      <c r="G52" s="18">
        <v>0.99001340935866378</v>
      </c>
    </row>
    <row r="53" spans="3:7" x14ac:dyDescent="0.25">
      <c r="C53">
        <f t="shared" si="2"/>
        <v>2029</v>
      </c>
      <c r="E53" s="18">
        <v>0.79869516090363979</v>
      </c>
      <c r="F53" s="18">
        <v>0.89180936196617833</v>
      </c>
      <c r="G53" s="18">
        <v>1.0049131111695115</v>
      </c>
    </row>
    <row r="54" spans="3:7" x14ac:dyDescent="0.25">
      <c r="C54">
        <f t="shared" si="2"/>
        <v>2030</v>
      </c>
      <c r="E54" s="18">
        <v>0.80668211251267619</v>
      </c>
      <c r="F54" s="18">
        <v>0.89626840877600911</v>
      </c>
      <c r="G54" s="18">
        <v>1.0200370534926126</v>
      </c>
    </row>
    <row r="55" spans="3:7" x14ac:dyDescent="0.25">
      <c r="C55">
        <f t="shared" si="2"/>
        <v>2031</v>
      </c>
      <c r="E55" s="18">
        <v>0.81474893363780299</v>
      </c>
      <c r="F55" s="18">
        <v>0.90074975081988906</v>
      </c>
      <c r="G55" s="18">
        <v>1.0353886111476764</v>
      </c>
    </row>
    <row r="56" spans="3:7" x14ac:dyDescent="0.25">
      <c r="C56">
        <f t="shared" si="2"/>
        <v>2032</v>
      </c>
      <c r="E56" s="18">
        <v>0.82289642297418097</v>
      </c>
      <c r="F56" s="18">
        <v>0.90525349957398837</v>
      </c>
      <c r="G56" s="18">
        <v>1.0509712097454487</v>
      </c>
    </row>
    <row r="57" spans="3:7" x14ac:dyDescent="0.25">
      <c r="C57">
        <f t="shared" si="2"/>
        <v>2033</v>
      </c>
      <c r="E57" s="18">
        <v>0.83112538720392282</v>
      </c>
      <c r="F57" s="18">
        <v>0.90977976707185826</v>
      </c>
      <c r="G57" s="18">
        <v>1.0667883264521179</v>
      </c>
    </row>
    <row r="58" spans="3:7" x14ac:dyDescent="0.25">
      <c r="C58">
        <f t="shared" si="2"/>
        <v>2034</v>
      </c>
      <c r="E58" s="18">
        <v>0.83943664107596205</v>
      </c>
      <c r="F58" s="18">
        <v>0.91432866590721751</v>
      </c>
      <c r="G58" s="18">
        <v>1.0828434907652222</v>
      </c>
    </row>
    <row r="59" spans="3:7" x14ac:dyDescent="0.25">
      <c r="C59">
        <f t="shared" si="2"/>
        <v>2035</v>
      </c>
      <c r="E59" s="18">
        <v>0.84783100748672169</v>
      </c>
      <c r="F59" s="18">
        <v>0.91890030923675348</v>
      </c>
      <c r="G59" s="18">
        <v>1.0991402853012386</v>
      </c>
    </row>
    <row r="60" spans="3:7" x14ac:dyDescent="0.25">
      <c r="C60">
        <f t="shared" si="2"/>
        <v>2036</v>
      </c>
      <c r="E60" s="18">
        <v>0.8563093175615889</v>
      </c>
      <c r="F60" s="18">
        <v>0.92349481078293716</v>
      </c>
      <c r="G60" s="18">
        <v>1.1156823465950221</v>
      </c>
    </row>
    <row r="64" spans="3:7" x14ac:dyDescent="0.25">
      <c r="C64" s="7" t="s">
        <v>10</v>
      </c>
    </row>
    <row r="66" spans="3:7" x14ac:dyDescent="0.25">
      <c r="E66" s="17" t="s">
        <v>5</v>
      </c>
      <c r="F66" s="17" t="s">
        <v>6</v>
      </c>
      <c r="G66" s="17" t="s">
        <v>7</v>
      </c>
    </row>
    <row r="67" spans="3:7" x14ac:dyDescent="0.25">
      <c r="C67">
        <v>2017</v>
      </c>
      <c r="E67" s="18">
        <v>3.1571487933967814</v>
      </c>
      <c r="F67" s="18">
        <v>3.179246918271279</v>
      </c>
      <c r="G67" s="18">
        <v>3.2013450431457775</v>
      </c>
    </row>
    <row r="68" spans="3:7" x14ac:dyDescent="0.25">
      <c r="C68">
        <f>1+C67</f>
        <v>2018</v>
      </c>
      <c r="E68" s="18">
        <v>2.8456485021527715</v>
      </c>
      <c r="F68" s="18">
        <v>3.0820842020493324</v>
      </c>
      <c r="G68" s="18">
        <v>3.3185199019458937</v>
      </c>
    </row>
    <row r="69" spans="3:7" x14ac:dyDescent="0.25">
      <c r="C69">
        <f t="shared" ref="C69:C86" si="3">1+C68</f>
        <v>2019</v>
      </c>
      <c r="E69" s="18">
        <v>2.8362710524151211</v>
      </c>
      <c r="F69" s="18">
        <v>3.359736838548792</v>
      </c>
      <c r="G69" s="18">
        <v>3.8832026246824625</v>
      </c>
    </row>
    <row r="70" spans="3:7" x14ac:dyDescent="0.25">
      <c r="C70">
        <f t="shared" si="3"/>
        <v>2020</v>
      </c>
      <c r="E70" s="21">
        <v>3.0123327470297014</v>
      </c>
      <c r="F70" s="18">
        <v>4.0452994461414136</v>
      </c>
      <c r="G70" s="21">
        <v>5.078266145253127</v>
      </c>
    </row>
    <row r="71" spans="3:7" x14ac:dyDescent="0.25">
      <c r="C71">
        <f t="shared" si="3"/>
        <v>2021</v>
      </c>
      <c r="E71" s="21">
        <v>2.8256642177844076</v>
      </c>
      <c r="F71" s="18">
        <v>4.2957248823659162</v>
      </c>
      <c r="G71" s="21">
        <v>5.7657855469474271</v>
      </c>
    </row>
    <row r="72" spans="3:7" x14ac:dyDescent="0.25">
      <c r="C72">
        <f t="shared" si="3"/>
        <v>2022</v>
      </c>
      <c r="E72" s="21">
        <v>2.5729297043574562</v>
      </c>
      <c r="F72" s="18">
        <v>4.5011115518182425</v>
      </c>
      <c r="G72" s="21">
        <v>6.4292933992790271</v>
      </c>
    </row>
    <row r="73" spans="3:7" x14ac:dyDescent="0.25">
      <c r="C73">
        <f t="shared" si="3"/>
        <v>2023</v>
      </c>
      <c r="E73" s="21">
        <v>2.4181649456722472</v>
      </c>
      <c r="F73" s="18">
        <v>4.6197402049971608</v>
      </c>
      <c r="G73" s="21">
        <v>6.8213154643220735</v>
      </c>
    </row>
    <row r="74" spans="3:7" x14ac:dyDescent="0.25">
      <c r="C74">
        <f t="shared" si="3"/>
        <v>2024</v>
      </c>
      <c r="E74" s="18">
        <v>2.451356992904778</v>
      </c>
      <c r="F74" s="18">
        <v>4.7667795803923116</v>
      </c>
      <c r="G74" s="18">
        <v>7.0822021678798457</v>
      </c>
    </row>
    <row r="75" spans="3:7" x14ac:dyDescent="0.25">
      <c r="C75">
        <f t="shared" si="3"/>
        <v>2025</v>
      </c>
      <c r="E75" s="18">
        <v>2.1054490438434916</v>
      </c>
      <c r="F75" s="18">
        <v>4.9533017200001854</v>
      </c>
      <c r="G75" s="18">
        <v>7.8011543961568766</v>
      </c>
    </row>
    <row r="76" spans="3:7" x14ac:dyDescent="0.25">
      <c r="C76">
        <f t="shared" si="3"/>
        <v>2026</v>
      </c>
      <c r="E76" s="18">
        <v>2.2506723560448396</v>
      </c>
      <c r="F76" s="18">
        <v>5.1287475279925809</v>
      </c>
      <c r="G76" s="18">
        <v>8.006822699940324</v>
      </c>
    </row>
    <row r="77" spans="3:7" x14ac:dyDescent="0.25">
      <c r="C77">
        <f t="shared" si="3"/>
        <v>2027</v>
      </c>
      <c r="E77" s="18">
        <v>2.6827557349844615</v>
      </c>
      <c r="F77" s="18">
        <v>5.2208949032653749</v>
      </c>
      <c r="G77" s="18">
        <v>7.7590340715462869</v>
      </c>
    </row>
    <row r="78" spans="3:7" x14ac:dyDescent="0.25">
      <c r="C78">
        <f t="shared" si="3"/>
        <v>2028</v>
      </c>
      <c r="E78" s="18">
        <v>2.5474684216979209</v>
      </c>
      <c r="F78" s="18">
        <v>5.3112794161728321</v>
      </c>
      <c r="G78" s="18">
        <v>8.0750904106477428</v>
      </c>
    </row>
    <row r="79" spans="3:7" x14ac:dyDescent="0.25">
      <c r="C79">
        <f t="shared" si="3"/>
        <v>2029</v>
      </c>
      <c r="E79" s="18">
        <v>2.4239474162239452</v>
      </c>
      <c r="F79" s="18">
        <v>5.4154529193468894</v>
      </c>
      <c r="G79" s="18">
        <v>8.4069584224698346</v>
      </c>
    </row>
    <row r="80" spans="3:7" x14ac:dyDescent="0.25">
      <c r="C80">
        <f t="shared" si="3"/>
        <v>2030</v>
      </c>
      <c r="E80" s="18">
        <v>2.4726533049700912</v>
      </c>
      <c r="F80" s="18">
        <v>5.5215565898558836</v>
      </c>
      <c r="G80" s="18">
        <v>8.5704598747416778</v>
      </c>
    </row>
    <row r="81" spans="3:7" x14ac:dyDescent="0.25">
      <c r="C81">
        <f t="shared" si="3"/>
        <v>2031</v>
      </c>
      <c r="E81" s="18">
        <v>2.6955305856176639</v>
      </c>
      <c r="F81" s="18">
        <v>5.6233795652894827</v>
      </c>
      <c r="G81" s="18">
        <v>8.5512285449613046</v>
      </c>
    </row>
    <row r="82" spans="3:7" x14ac:dyDescent="0.25">
      <c r="C82">
        <f t="shared" si="3"/>
        <v>2032</v>
      </c>
      <c r="E82" s="18">
        <v>2.5565604271309312</v>
      </c>
      <c r="F82" s="18">
        <v>5.7525047103193083</v>
      </c>
      <c r="G82" s="18">
        <v>8.9484489935076859</v>
      </c>
    </row>
    <row r="83" spans="3:7" x14ac:dyDescent="0.25">
      <c r="C83">
        <f t="shared" si="3"/>
        <v>2033</v>
      </c>
      <c r="E83" s="18">
        <v>2.6617770504040412</v>
      </c>
      <c r="F83" s="18">
        <v>5.8870306655211646</v>
      </c>
      <c r="G83" s="18">
        <v>9.1122842806382902</v>
      </c>
    </row>
    <row r="84" spans="3:7" x14ac:dyDescent="0.25">
      <c r="C84">
        <f t="shared" si="3"/>
        <v>2034</v>
      </c>
      <c r="E84" s="18">
        <v>2.6249881891496849</v>
      </c>
      <c r="F84" s="18">
        <v>5.9923694231911098</v>
      </c>
      <c r="G84" s="18">
        <v>9.3597506572325351</v>
      </c>
    </row>
    <row r="85" spans="3:7" x14ac:dyDescent="0.25">
      <c r="C85">
        <f t="shared" si="3"/>
        <v>2035</v>
      </c>
      <c r="E85" s="18">
        <v>2.8080457325899593</v>
      </c>
      <c r="F85" s="18">
        <v>6.0939475220427184</v>
      </c>
      <c r="G85" s="18">
        <v>9.3798493114954784</v>
      </c>
    </row>
    <row r="86" spans="3:7" x14ac:dyDescent="0.25">
      <c r="C86">
        <f t="shared" si="3"/>
        <v>2036</v>
      </c>
      <c r="E86" s="18">
        <v>3.0285219410545143</v>
      </c>
      <c r="F86" s="18">
        <v>6.1844218020109363</v>
      </c>
      <c r="G86" s="18">
        <v>9.3403216629673604</v>
      </c>
    </row>
  </sheetData>
  <mergeCells count="2">
    <mergeCell ref="E13:G13"/>
    <mergeCell ref="I13:K13"/>
  </mergeCells>
  <pageMargins left="0.7" right="0.7" top="0.75" bottom="1" header="0.3" footer="0.5"/>
  <pageSetup fitToHeight="2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PNMR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Brunton, Dean</dc:creator>
  <cp:lastModifiedBy>Brunton, Dean</cp:lastModifiedBy>
  <dcterms:created xsi:type="dcterms:W3CDTF">2016-11-14T16:58:46Z</dcterms:created>
  <dcterms:modified xsi:type="dcterms:W3CDTF">2016-11-14T17:00:04Z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{9123BF25-7312-4821-992B-6915F954FFDE}</vt:lpwstr>
  </property>
</Properties>
</file>